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rigo\Desktop\"/>
    </mc:Choice>
  </mc:AlternateContent>
  <bookViews>
    <workbookView xWindow="0" yWindow="0" windowWidth="3804" windowHeight="636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D13" i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D7" i="1"/>
  <c r="E7" i="1"/>
  <c r="F7" i="1"/>
  <c r="G7" i="1"/>
  <c r="H7" i="1"/>
  <c r="I7" i="1"/>
  <c r="J7" i="1"/>
  <c r="K7" i="1"/>
  <c r="L7" i="1"/>
  <c r="M7" i="1"/>
  <c r="N7" i="1"/>
  <c r="D15" i="1" l="1"/>
  <c r="C8" i="1" s="1"/>
  <c r="E15" i="1"/>
  <c r="C11" i="1" l="1"/>
  <c r="C10" i="1"/>
  <c r="C9" i="1" s="1"/>
  <c r="D10" i="1"/>
  <c r="D9" i="1" s="1"/>
  <c r="D11" i="1"/>
  <c r="F15" i="1"/>
  <c r="E10" i="1" s="1"/>
  <c r="D8" i="1"/>
  <c r="C17" i="1" l="1"/>
  <c r="D17" i="1"/>
  <c r="G15" i="1"/>
  <c r="F10" i="1" s="1"/>
  <c r="E9" i="1"/>
  <c r="E11" i="1"/>
  <c r="E8" i="1"/>
  <c r="E17" i="1" l="1"/>
  <c r="H15" i="1"/>
  <c r="G10" i="1" s="1"/>
  <c r="F11" i="1"/>
  <c r="F9" i="1"/>
  <c r="F8" i="1"/>
  <c r="F17" i="1" l="1"/>
  <c r="I15" i="1"/>
  <c r="G11" i="1"/>
  <c r="G9" i="1"/>
  <c r="G8" i="1"/>
  <c r="H11" i="1" l="1"/>
  <c r="H10" i="1"/>
  <c r="H9" i="1" s="1"/>
  <c r="G17" i="1"/>
  <c r="H8" i="1"/>
  <c r="J15" i="1"/>
  <c r="I8" i="1" l="1"/>
  <c r="I10" i="1"/>
  <c r="I9" i="1" s="1"/>
  <c r="I11" i="1"/>
  <c r="H17" i="1"/>
  <c r="K15" i="1"/>
  <c r="J8" i="1" l="1"/>
  <c r="J10" i="1"/>
  <c r="J9" i="1" s="1"/>
  <c r="I17" i="1"/>
  <c r="J11" i="1"/>
  <c r="L15" i="1"/>
  <c r="J17" i="1" l="1"/>
  <c r="K8" i="1"/>
  <c r="K10" i="1"/>
  <c r="K9" i="1" s="1"/>
  <c r="K11" i="1"/>
  <c r="M15" i="1"/>
  <c r="L8" i="1" l="1"/>
  <c r="L10" i="1"/>
  <c r="L9" i="1" s="1"/>
  <c r="K17" i="1"/>
  <c r="N15" i="1"/>
  <c r="M10" i="1" s="1"/>
  <c r="N10" i="1" s="1"/>
  <c r="L11" i="1"/>
  <c r="L17" i="1" l="1"/>
  <c r="M11" i="1"/>
  <c r="N11" i="1" s="1"/>
  <c r="M8" i="1"/>
  <c r="N8" i="1" s="1"/>
  <c r="M9" i="1" l="1"/>
  <c r="M17" i="1" l="1"/>
  <c r="N9" i="1"/>
</calcChain>
</file>

<file path=xl/sharedStrings.xml><?xml version="1.0" encoding="utf-8"?>
<sst xmlns="http://schemas.openxmlformats.org/spreadsheetml/2006/main" count="19" uniqueCount="19">
  <si>
    <t>PROFESSOR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</si>
  <si>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</si>
  <si>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</si>
  <si>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</si>
  <si>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</si>
  <si>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</si>
  <si>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</si>
  <si>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</si>
  <si>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</si>
  <si>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</si>
  <si>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</si>
  <si>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</si>
  <si>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</si>
  <si>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LUCRO</t>
  </si>
  <si>
    <t>COORDENAÇÃO 15%</t>
  </si>
  <si>
    <t>DIVULGAÇÃO 20%</t>
  </si>
  <si>
    <t>VENDAS/ATENDIMENTO 5%</t>
  </si>
  <si>
    <t>TAXAS/IMPOSTOS 16,5%</t>
  </si>
  <si>
    <t>ALTERE AS CÉLULAS EM AMARELO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</si>
</sst>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44" fontId="0" fillId="2" borderId="0" xfId="1" applyFont="1" applyFill="1" applyAlignment="1">
      <alignment horizontal="center"/>
    </xf>
    <xf numFmtId="44" fontId="0" fillId="2" borderId="0" xfId="0" applyNumberForma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44" fontId="3" fillId="2" borderId="0" xfId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44" fontId="0" fillId="3" borderId="0" xfId="1" applyFont="1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tabSelected="1" zoomScale="180" zoomScaleNormal="180" workbookViewId="0">
      <selection activeCell="B6" sqref="B6"/>
    </sheetView>
  </sheetViews>
  <sheetFormatPr defaultRowHeight="14.4" x14ac:dyDescent="0.3"/>
  <cols>
    <col min="1" max="1" width="8.88671875" style="2"/>
    <col min="2" max="2" width="30.88671875" style="6" bestFit="1" customWidth="1"/>
    <col min="3" max="3" width="13.77734375" style="1" bestFit="1" customWidth="1"/>
    <col min="4" max="4" width="12.88671875" style="1" bestFit="1" customWidth="1"/>
    <col min="5" max="5" width="14" style="1" bestFit="1" customWidth="1"/>
    <col min="6" max="9" width="12.88671875" style="1" bestFit="1" customWidth="1"/>
    <col min="10" max="14" width="14" style="1" bestFit="1" customWidth="1"/>
    <col min="15" max="16384" width="8.88671875" style="2"/>
  </cols>
  <sheetData>
    <row r="2" spans="2:14" x14ac:dyDescent="0.3">
      <c r="B2" s="8" t="s">
        <v>18</v>
      </c>
    </row>
    <row r="4" spans="2:14" s="5" customFormat="1" x14ac:dyDescent="0.3">
      <c r="B4" s="6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</row>
    <row r="5" spans="2:14" s="5" customFormat="1" x14ac:dyDescent="0.3">
      <c r="B5" s="8">
        <v>25</v>
      </c>
      <c r="C5" s="6">
        <v>150</v>
      </c>
      <c r="D5" s="6">
        <f>C5+$B$5</f>
        <v>175</v>
      </c>
      <c r="E5" s="6">
        <f t="shared" ref="E5:N5" si="0">D5+$B$5</f>
        <v>200</v>
      </c>
      <c r="F5" s="6">
        <f t="shared" si="0"/>
        <v>225</v>
      </c>
      <c r="G5" s="6">
        <f t="shared" si="0"/>
        <v>250</v>
      </c>
      <c r="H5" s="6">
        <f t="shared" si="0"/>
        <v>275</v>
      </c>
      <c r="I5" s="6">
        <f t="shared" si="0"/>
        <v>300</v>
      </c>
      <c r="J5" s="6">
        <f t="shared" si="0"/>
        <v>325</v>
      </c>
      <c r="K5" s="6">
        <f t="shared" si="0"/>
        <v>350</v>
      </c>
      <c r="L5" s="6">
        <f t="shared" si="0"/>
        <v>375</v>
      </c>
      <c r="M5" s="6">
        <f t="shared" si="0"/>
        <v>400</v>
      </c>
      <c r="N5" s="6">
        <f t="shared" si="0"/>
        <v>425</v>
      </c>
    </row>
    <row r="6" spans="2:14" ht="13.2" customHeight="1" x14ac:dyDescent="0.3"/>
    <row r="7" spans="2:14" x14ac:dyDescent="0.3">
      <c r="B7" s="6" t="s">
        <v>0</v>
      </c>
      <c r="C7" s="7">
        <f>300*10</f>
        <v>3000</v>
      </c>
      <c r="D7" s="3">
        <f t="shared" ref="D7:N7" si="1">300*10</f>
        <v>3000</v>
      </c>
      <c r="E7" s="3">
        <f t="shared" si="1"/>
        <v>3000</v>
      </c>
      <c r="F7" s="3">
        <f t="shared" si="1"/>
        <v>3000</v>
      </c>
      <c r="G7" s="3">
        <f t="shared" si="1"/>
        <v>3000</v>
      </c>
      <c r="H7" s="3">
        <f t="shared" si="1"/>
        <v>3000</v>
      </c>
      <c r="I7" s="3">
        <f t="shared" si="1"/>
        <v>3000</v>
      </c>
      <c r="J7" s="3">
        <f t="shared" si="1"/>
        <v>3000</v>
      </c>
      <c r="K7" s="3">
        <f t="shared" si="1"/>
        <v>3000</v>
      </c>
      <c r="L7" s="3">
        <f t="shared" si="1"/>
        <v>3000</v>
      </c>
      <c r="M7" s="3">
        <f t="shared" si="1"/>
        <v>3000</v>
      </c>
      <c r="N7" s="3">
        <f t="shared" si="1"/>
        <v>3000</v>
      </c>
    </row>
    <row r="8" spans="2:14" x14ac:dyDescent="0.3">
      <c r="B8" s="6" t="s">
        <v>15</v>
      </c>
      <c r="C8" s="7">
        <f>D15*0.2</f>
        <v>15000</v>
      </c>
      <c r="D8" s="3">
        <f>E15*0.2</f>
        <v>2500</v>
      </c>
      <c r="E8" s="3">
        <f>F15*0.2</f>
        <v>2500</v>
      </c>
      <c r="F8" s="3">
        <f>G15*0.2</f>
        <v>2500</v>
      </c>
      <c r="G8" s="3">
        <f>H15*0.2</f>
        <v>2500</v>
      </c>
      <c r="H8" s="3">
        <f>I15*0.2</f>
        <v>2500</v>
      </c>
      <c r="I8" s="3">
        <f>J15*0.2</f>
        <v>2500</v>
      </c>
      <c r="J8" s="3">
        <f>K15*0.2</f>
        <v>2500</v>
      </c>
      <c r="K8" s="3">
        <f>L15*0.2</f>
        <v>2500</v>
      </c>
      <c r="L8" s="3">
        <f>M15*0.2</f>
        <v>2500</v>
      </c>
      <c r="M8" s="3">
        <f>N15*0.2</f>
        <v>2500</v>
      </c>
      <c r="N8" s="3">
        <f>M8</f>
        <v>2500</v>
      </c>
    </row>
    <row r="9" spans="2:14" x14ac:dyDescent="0.3">
      <c r="B9" s="6" t="s">
        <v>16</v>
      </c>
      <c r="C9" s="7">
        <f>C10/2</f>
        <v>5625</v>
      </c>
      <c r="D9" s="3">
        <f t="shared" ref="D9:F9" si="2">D10/2</f>
        <v>937.5</v>
      </c>
      <c r="E9" s="3">
        <f t="shared" si="2"/>
        <v>937.5</v>
      </c>
      <c r="F9" s="3">
        <f t="shared" si="2"/>
        <v>937.5</v>
      </c>
      <c r="G9" s="3">
        <f t="shared" ref="G9" si="3">G10/2</f>
        <v>937.5</v>
      </c>
      <c r="H9" s="3">
        <f t="shared" ref="H9:I9" si="4">H10/2</f>
        <v>937.5</v>
      </c>
      <c r="I9" s="3">
        <f t="shared" si="4"/>
        <v>937.5</v>
      </c>
      <c r="J9" s="3">
        <f t="shared" ref="J9" si="5">J10/2</f>
        <v>937.5</v>
      </c>
      <c r="K9" s="3">
        <f t="shared" ref="K9:L9" si="6">K10/2</f>
        <v>937.5</v>
      </c>
      <c r="L9" s="3">
        <f t="shared" si="6"/>
        <v>937.5</v>
      </c>
      <c r="M9" s="3">
        <f t="shared" ref="M9" si="7">M10/2</f>
        <v>937.5</v>
      </c>
      <c r="N9" s="3">
        <f>M9</f>
        <v>937.5</v>
      </c>
    </row>
    <row r="10" spans="2:14" x14ac:dyDescent="0.3">
      <c r="B10" s="6" t="s">
        <v>14</v>
      </c>
      <c r="C10" s="7">
        <f>D15*0.15</f>
        <v>11250</v>
      </c>
      <c r="D10" s="3">
        <f>E15*0.15</f>
        <v>1875</v>
      </c>
      <c r="E10" s="3">
        <f>F15*0.15</f>
        <v>1875</v>
      </c>
      <c r="F10" s="3">
        <f>G15*0.15</f>
        <v>1875</v>
      </c>
      <c r="G10" s="3">
        <f>H15*0.15</f>
        <v>1875</v>
      </c>
      <c r="H10" s="3">
        <f>I15*0.15</f>
        <v>1875</v>
      </c>
      <c r="I10" s="3">
        <f>J15*0.15</f>
        <v>1875</v>
      </c>
      <c r="J10" s="3">
        <f>K15*0.15</f>
        <v>1875</v>
      </c>
      <c r="K10" s="3">
        <f>L15*0.15</f>
        <v>1875</v>
      </c>
      <c r="L10" s="3">
        <f>M15*0.15</f>
        <v>1875</v>
      </c>
      <c r="M10" s="3">
        <f>N15*0.15</f>
        <v>1875</v>
      </c>
      <c r="N10" s="3">
        <f>M10</f>
        <v>1875</v>
      </c>
    </row>
    <row r="11" spans="2:14" x14ac:dyDescent="0.3">
      <c r="B11" s="6" t="s">
        <v>17</v>
      </c>
      <c r="C11" s="7">
        <f>D15*0.165</f>
        <v>12375</v>
      </c>
      <c r="D11" s="3">
        <f>E15*0.165</f>
        <v>2062.5</v>
      </c>
      <c r="E11" s="3">
        <f>F15*0.165</f>
        <v>2062.5</v>
      </c>
      <c r="F11" s="3">
        <f>G15*0.165</f>
        <v>2062.5</v>
      </c>
      <c r="G11" s="3">
        <f>H15*0.165</f>
        <v>2062.5</v>
      </c>
      <c r="H11" s="3">
        <f>I15*0.165</f>
        <v>2062.5</v>
      </c>
      <c r="I11" s="3">
        <f>J15*0.165</f>
        <v>2062.5</v>
      </c>
      <c r="J11" s="3">
        <f>K15*0.165</f>
        <v>2062.5</v>
      </c>
      <c r="K11" s="3">
        <f>L15*0.165</f>
        <v>2062.5</v>
      </c>
      <c r="L11" s="3">
        <f>M15*0.165</f>
        <v>2062.5</v>
      </c>
      <c r="M11" s="3">
        <f>N15*0.165</f>
        <v>2062.5</v>
      </c>
      <c r="N11" s="3">
        <f>M11</f>
        <v>2062.5</v>
      </c>
    </row>
    <row r="12" spans="2:14" x14ac:dyDescent="0.3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x14ac:dyDescent="0.3">
      <c r="C13" s="9">
        <v>500</v>
      </c>
      <c r="D13" s="3">
        <f>C13</f>
        <v>500</v>
      </c>
      <c r="E13" s="3">
        <f t="shared" ref="E13:N13" si="8">D13</f>
        <v>500</v>
      </c>
      <c r="F13" s="3">
        <f t="shared" si="8"/>
        <v>500</v>
      </c>
      <c r="G13" s="3">
        <f t="shared" si="8"/>
        <v>500</v>
      </c>
      <c r="H13" s="3">
        <f t="shared" si="8"/>
        <v>500</v>
      </c>
      <c r="I13" s="3">
        <f t="shared" si="8"/>
        <v>500</v>
      </c>
      <c r="J13" s="3">
        <f t="shared" si="8"/>
        <v>500</v>
      </c>
      <c r="K13" s="3">
        <f t="shared" si="8"/>
        <v>500</v>
      </c>
      <c r="L13" s="3">
        <f t="shared" si="8"/>
        <v>500</v>
      </c>
      <c r="M13" s="3">
        <f t="shared" si="8"/>
        <v>500</v>
      </c>
      <c r="N13" s="3">
        <f t="shared" si="8"/>
        <v>500</v>
      </c>
    </row>
    <row r="14" spans="2:14" x14ac:dyDescent="0.3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x14ac:dyDescent="0.3">
      <c r="C15" s="3"/>
      <c r="D15" s="3">
        <f>D13*C5</f>
        <v>75000</v>
      </c>
      <c r="E15" s="3">
        <f>B5*E13</f>
        <v>12500</v>
      </c>
      <c r="F15" s="3">
        <f>E15</f>
        <v>12500</v>
      </c>
      <c r="G15" s="3">
        <f t="shared" ref="G15:N15" si="9">F15</f>
        <v>12500</v>
      </c>
      <c r="H15" s="3">
        <f t="shared" si="9"/>
        <v>12500</v>
      </c>
      <c r="I15" s="3">
        <f t="shared" si="9"/>
        <v>12500</v>
      </c>
      <c r="J15" s="3">
        <f t="shared" si="9"/>
        <v>12500</v>
      </c>
      <c r="K15" s="3">
        <f t="shared" si="9"/>
        <v>12500</v>
      </c>
      <c r="L15" s="3">
        <f t="shared" si="9"/>
        <v>12500</v>
      </c>
      <c r="M15" s="3">
        <f t="shared" si="9"/>
        <v>12500</v>
      </c>
      <c r="N15" s="3">
        <f t="shared" si="9"/>
        <v>12500</v>
      </c>
    </row>
    <row r="17" spans="2:14" x14ac:dyDescent="0.3">
      <c r="B17" s="6" t="s">
        <v>13</v>
      </c>
      <c r="C17" s="4">
        <f>D15-(C7+C8+C9+C10+C11)</f>
        <v>27750</v>
      </c>
      <c r="D17" s="4">
        <f>E15-(D7+D8+D9+D10+D11)</f>
        <v>2125</v>
      </c>
      <c r="E17" s="4">
        <f>F15-(E7+E8+E9+E10+E11)</f>
        <v>2125</v>
      </c>
      <c r="F17" s="4">
        <f>G15-(F7+F8+F9+F10+F11)</f>
        <v>2125</v>
      </c>
      <c r="G17" s="4">
        <f>H15-(G7+G8+G9+G10+G11)</f>
        <v>2125</v>
      </c>
      <c r="H17" s="4">
        <f>I15-(H7+H8+H9+H10+H11)</f>
        <v>2125</v>
      </c>
      <c r="I17" s="4">
        <f>J15-(I7+I8+I9+I10+I11)</f>
        <v>2125</v>
      </c>
      <c r="J17" s="4">
        <f>K15-(J7+J8+J9+J10+J11)</f>
        <v>2125</v>
      </c>
      <c r="K17" s="4">
        <f>L15-(K7+K8+K9+K10+K11)</f>
        <v>2125</v>
      </c>
      <c r="L17" s="4">
        <f>M15-(L7+L8+L9+L10+L11)</f>
        <v>2125</v>
      </c>
      <c r="M17" s="4">
        <f>N15-(M7+M8+M9+M10+M11)</f>
        <v>2125</v>
      </c>
      <c r="N17" s="4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Rodrigo</cp:lastModifiedBy>
  <dcterms:created xsi:type="dcterms:W3CDTF">2022-04-02T19:20:19Z</dcterms:created>
  <dcterms:modified xsi:type="dcterms:W3CDTF">2022-04-02T21:08:03Z</dcterms:modified>
</cp:coreProperties>
</file>